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39B131A0-2A3B-4111-BFB7-2D9E4B996874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<sst xmlns="http://schemas.openxmlformats.org/spreadsheetml/2006/main" count="128" uniqueCount="125">
  <si>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</si>
  <si>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</si>
  <si>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</si>
  <si>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</si>
  <si>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</si>
  <si>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</si>
  <si>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</si>
  <si>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</si>
  <si>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</si>
  <si>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</si>
  <si>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</si>
  <si>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</si>
  <si>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</si>
  <si>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</si>
  <si>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</si>
  <si>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</si>
  <si>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</si>
  <si>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</si>
  <si>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</si>
  <si>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</si>
  <si>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</si>
  <si>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</si>
  <si>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</si>
  <si>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</si>
  <si>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</si>
  <si>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</si>
  <si>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</si>
  <si>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</si>
  <si>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</si>
  <si>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</si>
  <si>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</si>
  <si>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</si>
  <si>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</si>
  <si>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</si>
  <si>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</si>
  <si>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</si>
  <si>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</si>
  <si>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</si>
  <si>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</si>
  <si>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</si>
  <si>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</si>
  <si>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</si>
  <si>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</si>
  <si>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</si>
  <si>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</si>
  <si>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</si>
  <si>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</si>
  <si>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</si>
  <si>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</si>
  <si>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</si>
  <si>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</si>
  <si>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</si>
  <si>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</si>
  <si>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</si>
  <si>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</si>
  <si>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</si>
  <si>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</si>
  <si>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</si>
  <si>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</si>
  <si>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</si>
  <si>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</si>
  <si>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</si>
  <si>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</si>
  <si>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</si>
  <si>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</si>
  <si>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</si>
  <si>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</si>
  <si>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</si>
  <si>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</si>
  <si>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</si>
  <si>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</si>
  <si>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</si>
  <si>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</si>
  <si>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</si>
  <si>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</si>
  <si>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</si>
  <si>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</si>
  <si>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</si>
  <si>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</si>
  <si>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</si>
  <si>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</si>
  <si>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</si>
  <si>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</si>
  <si>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</si>
  <si>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</si>
  <si>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</si>
  <si>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</si>
  <si>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</si>
  <si>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</si>
  <si>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</si>
  <si>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</si>
  <si>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</si>
  <si>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</si>
  <si>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</si>
  <si>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</si>
  <si>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</si>
  <si>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</si>
  <si>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</si>
  <si>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</si>
  <si>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</si>
  <si>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</si>
  <si>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</si>
  <si>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</si>
  <si>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</si>
  <si>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</si>
  <si>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</si>
  <si>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</si>
  <si>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</si>
  <si>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</si>
  <si>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</si>
  <si>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</si>
  <si>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</si>
  <si>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</si>
  <si>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</si>
  <si>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</si>
  <si>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</si>
  <si>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</si>
  <si>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</si>
  <si>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</si>
  <si>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</si>
  <si>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</si>
  <si>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</si>
  <si>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</si>
  <si>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MUNICIPAL DE AGUA Y SANEAMIENTO SAN FRANCISCO DEL ORO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</si>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</sst>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2159000</xdr:colOff>
      <xdr:row>86</xdr:row>
      <xdr:rowOff>84667</xdr:rowOff>
    </xdr:from>
    <xdr:to>
      <xdr:col>2</xdr:col>
      <xdr:colOff>539919</xdr:colOff>
      <xdr:row>90</xdr:row>
      <xdr:rowOff>145627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172EF4-0E9F-4F86-3AFE-9F26AACB0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1399500"/>
          <a:ext cx="1545336" cy="822960"/>
        </a:xfrm>
        <a:prstGeom prst="rect">
          <a:avLst/>
        </a:prstGeom>
      </xdr:spPr>
    </xdr:pic>
    <xdr:clientData/>
  </xdr:twoCellAnchor>
  <xdr:twoCellAnchor editAs="oneCell">
    <xdr:from>
      <xdr:col>4</xdr:col>
      <xdr:colOff>1280818</xdr:colOff>
      <xdr:row>86</xdr:row>
      <xdr:rowOff>116417</xdr:rowOff>
    </xdr:from>
    <xdr:to>
      <xdr:col>4</xdr:col>
      <xdr:colOff>2670195</xdr:colOff>
      <xdr:row>91</xdr:row>
      <xdr:rowOff>51031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24D3BFB-36BF-29D5-80C8-EC9EA49D4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235" y="21431250"/>
          <a:ext cx="1389377" cy="887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82" zoomScale="90" zoomScaleNormal="90" workbookViewId="0">
      <selection activeCell="E92" sqref="E9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1343296</v>
      </c>
      <c r="D9" s="19">
        <f>SUM(D10:D16)</f>
        <v>26452</v>
      </c>
      <c r="E9" s="11" t="s">
        <v>9</v>
      </c>
      <c r="F9" s="19">
        <f>SUM(F10:F18)</f>
        <v>2880395</v>
      </c>
      <c r="G9" s="19">
        <f>SUM(G10:G18)</f>
        <v>2704041</v>
      </c>
    </row>
    <row r="10" spans="2:8" x14ac:dyDescent="0.25">
      <c r="B10" s="12" t="s">
        <v>10</v>
      </c>
      <c r="C10" s="25">
        <v>0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1343296</v>
      </c>
      <c r="D12" s="25">
        <v>26452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4" x14ac:dyDescent="0.25">
      <c r="B17" s="10" t="s">
        <v>24</v>
      </c>
      <c r="C17" s="19">
        <f>SUM(C18:C24)</f>
        <v>3090376</v>
      </c>
      <c r="D17" s="19">
        <f>SUM(D18:D24)</f>
        <v>3590443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2880395</v>
      </c>
      <c r="G18" s="25">
        <v>2704041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290537</v>
      </c>
      <c r="D20" s="25">
        <v>285788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2799839</v>
      </c>
      <c r="D24" s="25">
        <v>3304655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4433672</v>
      </c>
      <c r="D47" s="19">
        <f>SUM(D41,D38,D37,D31,D25,D17,D9)</f>
        <v>3616895</v>
      </c>
      <c r="E47" s="6" t="s">
        <v>83</v>
      </c>
      <c r="F47" s="19">
        <f>SUM(F42,F38,F31,F27,F26,F23,F19,F9)</f>
        <v>2880395</v>
      </c>
      <c r="G47" s="19">
        <f>SUM(G42,G38,G31,G27,G26,G23,G19,G9)</f>
        <v>2704041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34165332</v>
      </c>
      <c r="D52" s="25">
        <v>34075101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434286</v>
      </c>
      <c r="D53" s="25">
        <v>357627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2880395</v>
      </c>
      <c r="G59" s="19">
        <f>SUM(G47,G57)</f>
        <v>2704041</v>
      </c>
    </row>
    <row r="60" spans="2:7" ht="24" x14ac:dyDescent="0.25">
      <c r="B60" s="4" t="s">
        <v>103</v>
      </c>
      <c r="C60" s="19">
        <f>SUM(C50:C58)</f>
        <v>34599618</v>
      </c>
      <c r="D60" s="19">
        <f>SUM(D50:D58)</f>
        <v>34432728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39033290</v>
      </c>
      <c r="D62" s="19">
        <f>SUM(D47,D60)</f>
        <v>38049623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40439171</v>
      </c>
      <c r="G63" s="19">
        <f>SUM(G64:G66)</f>
        <v>40439171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40439171</v>
      </c>
      <c r="G66" s="25">
        <v>40439171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-5018654</v>
      </c>
      <c r="G68" s="19">
        <f>SUM(G69:G73)</f>
        <v>-5659546</v>
      </c>
    </row>
    <row r="69" spans="2:7" x14ac:dyDescent="0.25">
      <c r="B69" s="14"/>
      <c r="C69" s="22"/>
      <c r="D69" s="22"/>
      <c r="E69" s="11" t="s">
        <v>111</v>
      </c>
      <c r="F69" s="25">
        <v>366919</v>
      </c>
      <c r="G69" s="25">
        <v>578176</v>
      </c>
    </row>
    <row r="70" spans="2:7" x14ac:dyDescent="0.25">
      <c r="B70" s="14"/>
      <c r="C70" s="22"/>
      <c r="D70" s="22"/>
      <c r="E70" s="11" t="s">
        <v>112</v>
      </c>
      <c r="F70" s="25">
        <v>-5385573</v>
      </c>
      <c r="G70" s="25">
        <v>-6237722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35420517</v>
      </c>
      <c r="G79" s="19">
        <f>SUM(G63,G68,G75)</f>
        <v>34779625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38300912</v>
      </c>
      <c r="G81" s="19">
        <f>SUM(G59,G79)</f>
        <v>37483666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2023-02-05T04:41:53Z</cp:lastPrinted>
  <dcterms:created xsi:type="dcterms:W3CDTF">2020-01-08T19:54:23Z</dcterms:created>
  <dcterms:modified xsi:type="dcterms:W3CDTF">2023-02-05T04:42:00Z</dcterms:modified>
</cp:coreProperties>
</file>